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nakim/Desktop/MEI 6 Human Rights /"/>
    </mc:Choice>
  </mc:AlternateContent>
  <xr:revisionPtr revIDLastSave="0" documentId="13_ncr:1_{3704DD7E-4C57-754F-9FAC-005DFD741F09}" xr6:coauthVersionLast="47" xr6:coauthVersionMax="47" xr10:uidLastSave="{00000000-0000-0000-0000-000000000000}"/>
  <bookViews>
    <workbookView xWindow="0" yWindow="500" windowWidth="25600" windowHeight="13780" xr2:uid="{00000000-000D-0000-FFFF-FFFF00000000}"/>
  </bookViews>
  <sheets>
    <sheet name="Industry Overview" sheetId="4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"03/19/2012 08:31:14"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C6" i="4"/>
  <c r="D28" i="4"/>
  <c r="C28" i="4"/>
  <c r="B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D6" i="4"/>
  <c r="B6" i="4"/>
  <c r="E5" i="4"/>
  <c r="E6" i="4" s="1"/>
  <c r="E4" i="4"/>
  <c r="E3" i="4"/>
  <c r="E28" i="4" l="1"/>
</calcChain>
</file>

<file path=xl/sharedStrings.xml><?xml version="1.0" encoding="utf-8"?>
<sst xmlns="http://schemas.openxmlformats.org/spreadsheetml/2006/main" count="38" uniqueCount="31">
  <si>
    <t>Technology Hardware</t>
  </si>
  <si>
    <t>Construction &amp; Engineering</t>
  </si>
  <si>
    <t>Electrical Equipment</t>
  </si>
  <si>
    <t>Retailing</t>
  </si>
  <si>
    <t>Commercial Services</t>
  </si>
  <si>
    <t>Automobiles</t>
  </si>
  <si>
    <t>Household Products</t>
  </si>
  <si>
    <t>Food Retailers</t>
  </si>
  <si>
    <t>Traders &amp; Distributors</t>
  </si>
  <si>
    <t>Consumer Services</t>
  </si>
  <si>
    <t>Textiles &amp; Apparel</t>
  </si>
  <si>
    <t>Semiconductors</t>
  </si>
  <si>
    <t>Machinery</t>
  </si>
  <si>
    <t>Auto Components</t>
  </si>
  <si>
    <t>Aerospace &amp; Defense</t>
  </si>
  <si>
    <t>Consumer Durables</t>
  </si>
  <si>
    <t>Food Products</t>
  </si>
  <si>
    <t>Telecommunication Services</t>
  </si>
  <si>
    <t xml:space="preserve">Industry </t>
  </si>
  <si>
    <t>Number of Companies</t>
  </si>
  <si>
    <t>Average Human Rights Risk Score</t>
  </si>
  <si>
    <t>Number of Human Rights Events**</t>
  </si>
  <si>
    <t>Total Events / Number of Companies</t>
  </si>
  <si>
    <t>Highest Controversy Level</t>
  </si>
  <si>
    <t>TOTAL*</t>
  </si>
  <si>
    <t>** The events indicators taken into account for this analysis are: Society - Human Rights and Employees - Human Rights</t>
  </si>
  <si>
    <t>Average Human Rights -Supply Chain Risk Score</t>
  </si>
  <si>
    <t>Number of Human Rights - Supply Chain Events**</t>
  </si>
  <si>
    <t>** The events indicators taken into account for this analysis are: Society - Human Rights -SC, Employees - Human Rights- SC, Occupational Health and Safety - SC, Labour Relations - SC</t>
  </si>
  <si>
    <t>* Companies within Sustainalytics Comprehensive Universe with Human Rights Material Issue, date December 8, 2021</t>
  </si>
  <si>
    <t>* Companies within Sustainalytics Comprehensive Universe with Human Rights -Supply Chain Material Issue, date December 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</si>
</sst>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Fill="1"/>
    <xf numFmtId="2" fontId="0" fillId="3" borderId="0" xfId="0" applyNumberFormat="1" applyFill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00"/>
      <rgbColor rgb="00000000"/>
      <rgbColor rgb="00696969"/>
      <rgbColor rgb="00008000"/>
      <rgbColor rgb="00FF0000"/>
      <rgbColor rgb="00111111"/>
      <rgbColor rgb="00D3D3D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0CD1-D875-4733-89DA-7363C1D66122}">
  <dimension ref="A1:F30"/>
  <sheetViews>
    <sheetView tabSelected="1" workbookViewId="0">
      <selection activeCell="A30" sqref="A30"/>
    </sheetView>
  </sheetViews>
  <sheetFormatPr baseColWidth="10" defaultColWidth="8.83203125" defaultRowHeight="13" x14ac:dyDescent="0.15"/>
  <cols>
    <col min="1" max="1" width="33.83203125" customWidth="1"/>
    <col min="2" max="2" width="12.83203125" customWidth="1"/>
    <col min="3" max="3" width="20.83203125" customWidth="1"/>
    <col min="4" max="4" width="20" customWidth="1"/>
    <col min="5" max="5" width="20.5" customWidth="1"/>
    <col min="6" max="6" width="17.5" customWidth="1"/>
  </cols>
  <sheetData>
    <row r="1" spans="1:6" ht="28" x14ac:dyDescent="0.15">
      <c r="A1" s="1" t="s">
        <v>18</v>
      </c>
      <c r="B1" s="1" t="s">
        <v>19</v>
      </c>
      <c r="C1" s="2" t="s">
        <v>20</v>
      </c>
      <c r="D1" s="1" t="s">
        <v>21</v>
      </c>
      <c r="E1" s="2" t="s">
        <v>22</v>
      </c>
      <c r="F1" s="1" t="s">
        <v>23</v>
      </c>
    </row>
    <row r="2" spans="1:6" x14ac:dyDescent="0.15">
      <c r="A2" t="s">
        <v>4</v>
      </c>
      <c r="B2">
        <v>1</v>
      </c>
      <c r="C2">
        <v>3.34</v>
      </c>
      <c r="D2">
        <v>2</v>
      </c>
      <c r="E2" s="3">
        <f>D2/B2</f>
        <v>2</v>
      </c>
      <c r="F2">
        <v>3</v>
      </c>
    </row>
    <row r="3" spans="1:6" x14ac:dyDescent="0.15">
      <c r="A3" t="s">
        <v>1</v>
      </c>
      <c r="B3">
        <v>98</v>
      </c>
      <c r="C3" s="3">
        <v>1.4</v>
      </c>
      <c r="D3">
        <v>11</v>
      </c>
      <c r="E3" s="3">
        <f t="shared" ref="E3:E5" si="0">D3/B3</f>
        <v>0.11224489795918367</v>
      </c>
      <c r="F3">
        <v>2</v>
      </c>
    </row>
    <row r="4" spans="1:6" x14ac:dyDescent="0.15">
      <c r="A4" t="s">
        <v>16</v>
      </c>
      <c r="B4">
        <v>34</v>
      </c>
      <c r="C4">
        <v>2.98</v>
      </c>
      <c r="D4">
        <v>11</v>
      </c>
      <c r="E4" s="3">
        <f t="shared" si="0"/>
        <v>0.3235294117647059</v>
      </c>
      <c r="F4">
        <v>4</v>
      </c>
    </row>
    <row r="5" spans="1:6" x14ac:dyDescent="0.15">
      <c r="A5" t="s">
        <v>10</v>
      </c>
      <c r="B5">
        <v>5</v>
      </c>
      <c r="C5" s="3">
        <v>3.5</v>
      </c>
      <c r="D5">
        <v>0</v>
      </c>
      <c r="E5" s="3">
        <f t="shared" si="0"/>
        <v>0</v>
      </c>
      <c r="F5">
        <v>0</v>
      </c>
    </row>
    <row r="6" spans="1:6" x14ac:dyDescent="0.15">
      <c r="A6" s="4" t="s">
        <v>24</v>
      </c>
      <c r="B6" s="5">
        <f>SUM(B2:B5)</f>
        <v>138</v>
      </c>
      <c r="C6" s="6">
        <f>AVERAGE(C2:C5)</f>
        <v>2.8050000000000002</v>
      </c>
      <c r="D6" s="5">
        <f>SUM(D2:D5)</f>
        <v>24</v>
      </c>
      <c r="E6" s="6">
        <f>AVERAGE(E2:E5)</f>
        <v>0.60894357743097238</v>
      </c>
      <c r="F6" s="5">
        <v>4</v>
      </c>
    </row>
    <row r="7" spans="1:6" x14ac:dyDescent="0.15">
      <c r="A7" t="s">
        <v>29</v>
      </c>
      <c r="C7" s="3"/>
    </row>
    <row r="8" spans="1:6" x14ac:dyDescent="0.15">
      <c r="A8" t="s">
        <v>25</v>
      </c>
    </row>
    <row r="11" spans="1:6" ht="42" x14ac:dyDescent="0.15">
      <c r="A11" s="1" t="s">
        <v>18</v>
      </c>
      <c r="B11" s="1" t="s">
        <v>19</v>
      </c>
      <c r="C11" s="2" t="s">
        <v>26</v>
      </c>
      <c r="D11" s="1" t="s">
        <v>27</v>
      </c>
      <c r="E11" s="2" t="s">
        <v>22</v>
      </c>
      <c r="F11" s="1" t="s">
        <v>23</v>
      </c>
    </row>
    <row r="12" spans="1:6" x14ac:dyDescent="0.15">
      <c r="A12" t="s">
        <v>14</v>
      </c>
      <c r="B12">
        <v>72</v>
      </c>
      <c r="C12">
        <v>1.47</v>
      </c>
      <c r="D12">
        <v>2</v>
      </c>
      <c r="E12" s="3">
        <f>D12/B12</f>
        <v>2.7777777777777776E-2</v>
      </c>
      <c r="F12">
        <v>2</v>
      </c>
    </row>
    <row r="13" spans="1:6" x14ac:dyDescent="0.15">
      <c r="A13" t="s">
        <v>13</v>
      </c>
      <c r="B13">
        <v>75</v>
      </c>
      <c r="C13">
        <v>1.44</v>
      </c>
      <c r="D13">
        <v>11</v>
      </c>
      <c r="E13" s="3">
        <f t="shared" ref="E13:E27" si="1">D13/B13</f>
        <v>0.14666666666666667</v>
      </c>
      <c r="F13">
        <v>2</v>
      </c>
    </row>
    <row r="14" spans="1:6" x14ac:dyDescent="0.15">
      <c r="A14" t="s">
        <v>5</v>
      </c>
      <c r="B14">
        <v>232</v>
      </c>
      <c r="C14">
        <v>1.1299999999999999</v>
      </c>
      <c r="D14">
        <v>309</v>
      </c>
      <c r="E14" s="3">
        <f t="shared" si="1"/>
        <v>1.3318965517241379</v>
      </c>
      <c r="F14">
        <v>2</v>
      </c>
    </row>
    <row r="15" spans="1:6" x14ac:dyDescent="0.15">
      <c r="A15" t="s">
        <v>15</v>
      </c>
      <c r="B15">
        <v>58</v>
      </c>
      <c r="C15" s="3">
        <v>1.6</v>
      </c>
      <c r="D15">
        <v>21</v>
      </c>
      <c r="E15" s="3">
        <f t="shared" si="1"/>
        <v>0.36206896551724138</v>
      </c>
      <c r="F15">
        <v>3</v>
      </c>
    </row>
    <row r="16" spans="1:6" x14ac:dyDescent="0.15">
      <c r="A16" t="s">
        <v>9</v>
      </c>
      <c r="B16">
        <v>46</v>
      </c>
      <c r="C16">
        <v>2.14</v>
      </c>
      <c r="D16">
        <v>26</v>
      </c>
      <c r="E16" s="3">
        <f t="shared" si="1"/>
        <v>0.56521739130434778</v>
      </c>
      <c r="F16">
        <v>3</v>
      </c>
    </row>
    <row r="17" spans="1:6" x14ac:dyDescent="0.15">
      <c r="A17" t="s">
        <v>2</v>
      </c>
      <c r="B17">
        <v>70</v>
      </c>
      <c r="C17">
        <v>1.41</v>
      </c>
      <c r="D17">
        <v>0</v>
      </c>
      <c r="E17" s="3">
        <f t="shared" si="1"/>
        <v>0</v>
      </c>
      <c r="F17">
        <v>0</v>
      </c>
    </row>
    <row r="18" spans="1:6" x14ac:dyDescent="0.15">
      <c r="A18" t="s">
        <v>16</v>
      </c>
      <c r="B18">
        <v>288</v>
      </c>
      <c r="C18">
        <v>2.62</v>
      </c>
      <c r="D18">
        <v>125</v>
      </c>
      <c r="E18" s="3">
        <f t="shared" si="1"/>
        <v>0.43402777777777779</v>
      </c>
      <c r="F18">
        <v>3</v>
      </c>
    </row>
    <row r="19" spans="1:6" x14ac:dyDescent="0.15">
      <c r="A19" t="s">
        <v>7</v>
      </c>
      <c r="B19">
        <v>85</v>
      </c>
      <c r="C19">
        <v>2.61</v>
      </c>
      <c r="D19">
        <v>101</v>
      </c>
      <c r="E19" s="3">
        <f t="shared" si="1"/>
        <v>1.1882352941176471</v>
      </c>
      <c r="F19">
        <v>4</v>
      </c>
    </row>
    <row r="20" spans="1:6" x14ac:dyDescent="0.15">
      <c r="A20" t="s">
        <v>6</v>
      </c>
      <c r="B20">
        <v>56</v>
      </c>
      <c r="C20">
        <v>2.75</v>
      </c>
      <c r="D20">
        <v>34</v>
      </c>
      <c r="E20" s="3">
        <f t="shared" si="1"/>
        <v>0.6071428571428571</v>
      </c>
      <c r="F20">
        <v>3</v>
      </c>
    </row>
    <row r="21" spans="1:6" x14ac:dyDescent="0.15">
      <c r="A21" t="s">
        <v>12</v>
      </c>
      <c r="B21">
        <v>204</v>
      </c>
      <c r="C21">
        <v>1.44</v>
      </c>
      <c r="D21">
        <v>4</v>
      </c>
      <c r="E21" s="3">
        <f t="shared" si="1"/>
        <v>1.9607843137254902E-2</v>
      </c>
      <c r="F21">
        <v>2</v>
      </c>
    </row>
    <row r="22" spans="1:6" x14ac:dyDescent="0.15">
      <c r="A22" t="s">
        <v>3</v>
      </c>
      <c r="B22">
        <v>134</v>
      </c>
      <c r="C22" s="3">
        <v>2.2000000000000002</v>
      </c>
      <c r="D22">
        <v>77</v>
      </c>
      <c r="E22" s="3">
        <f t="shared" si="1"/>
        <v>0.57462686567164178</v>
      </c>
      <c r="F22">
        <v>3</v>
      </c>
    </row>
    <row r="23" spans="1:6" x14ac:dyDescent="0.15">
      <c r="A23" t="s">
        <v>11</v>
      </c>
      <c r="B23">
        <v>89</v>
      </c>
      <c r="C23">
        <v>1.41</v>
      </c>
      <c r="D23">
        <v>8</v>
      </c>
      <c r="E23" s="3">
        <f t="shared" si="1"/>
        <v>8.98876404494382E-2</v>
      </c>
      <c r="F23">
        <v>2</v>
      </c>
    </row>
    <row r="24" spans="1:6" x14ac:dyDescent="0.15">
      <c r="A24" t="s">
        <v>0</v>
      </c>
      <c r="B24">
        <v>156</v>
      </c>
      <c r="C24">
        <v>1.43</v>
      </c>
      <c r="D24">
        <v>52</v>
      </c>
      <c r="E24" s="3">
        <f t="shared" si="1"/>
        <v>0.33333333333333331</v>
      </c>
      <c r="F24">
        <v>3</v>
      </c>
    </row>
    <row r="25" spans="1:6" x14ac:dyDescent="0.15">
      <c r="A25" t="s">
        <v>17</v>
      </c>
      <c r="B25">
        <v>205</v>
      </c>
      <c r="C25">
        <v>1.38</v>
      </c>
      <c r="D25">
        <v>21</v>
      </c>
      <c r="E25" s="3">
        <f t="shared" si="1"/>
        <v>0.1024390243902439</v>
      </c>
      <c r="F25">
        <v>1</v>
      </c>
    </row>
    <row r="26" spans="1:6" x14ac:dyDescent="0.15">
      <c r="A26" t="s">
        <v>10</v>
      </c>
      <c r="B26">
        <v>48</v>
      </c>
      <c r="C26">
        <v>2.31</v>
      </c>
      <c r="D26">
        <v>47</v>
      </c>
      <c r="E26" s="3">
        <f t="shared" si="1"/>
        <v>0.97916666666666663</v>
      </c>
      <c r="F26">
        <v>3</v>
      </c>
    </row>
    <row r="27" spans="1:6" x14ac:dyDescent="0.15">
      <c r="A27" t="s">
        <v>8</v>
      </c>
      <c r="B27">
        <v>54</v>
      </c>
      <c r="C27">
        <v>1.45</v>
      </c>
      <c r="D27">
        <v>3</v>
      </c>
      <c r="E27" s="3">
        <f t="shared" si="1"/>
        <v>5.5555555555555552E-2</v>
      </c>
      <c r="F27">
        <v>1</v>
      </c>
    </row>
    <row r="28" spans="1:6" x14ac:dyDescent="0.15">
      <c r="A28" s="4" t="s">
        <v>24</v>
      </c>
      <c r="B28" s="5">
        <f>SUM(B12:B27)</f>
        <v>1872</v>
      </c>
      <c r="C28" s="6">
        <f>AVERAGE(C12:C27)</f>
        <v>1.7993749999999999</v>
      </c>
      <c r="D28" s="5">
        <f>SUM(D12:D27)</f>
        <v>841</v>
      </c>
      <c r="E28" s="6">
        <f>AVERAGE(E12:E27)</f>
        <v>0.42610313820203666</v>
      </c>
      <c r="F28" s="5">
        <v>4</v>
      </c>
    </row>
    <row r="29" spans="1:6" x14ac:dyDescent="0.15">
      <c r="A29" t="s">
        <v>30</v>
      </c>
      <c r="C29" s="3"/>
    </row>
    <row r="30" spans="1:6" x14ac:dyDescent="0.15">
      <c r="A30" t="s">
        <v>28</v>
      </c>
    </row>
  </sheetData>
  <conditionalFormatting sqref="F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kim</cp:lastModifiedBy>
  <dcterms:created xsi:type="dcterms:W3CDTF">2021-12-08T11:59:19Z</dcterms:created>
  <dcterms:modified xsi:type="dcterms:W3CDTF">2022-01-10T10:40:59Z</dcterms:modified>
</cp:coreProperties>
</file>